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治山担当\07  現場関係\R7（補正）\委託\Ｒ７馬林　緊急予防（補正）　美馬市調子野　調査設計業務\PPI\moto\"/>
    </mc:Choice>
  </mc:AlternateContent>
  <xr:revisionPtr revIDLastSave="0" documentId="13_ncr:1_{2191CB53-3E8B-4147-8BA7-44EF1827F211}" xr6:coauthVersionLast="47" xr6:coauthVersionMax="47" xr10:uidLastSave="{00000000-0000-0000-0000-000000000000}"/>
  <bookViews>
    <workbookView xWindow="-38520" yWindow="-5640" windowWidth="38640" windowHeight="211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業務委託費内訳書!$A$1:$G$56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業務委託費内訳書!$G$56</definedName>
    <definedName name="内訳書工事価格総計" localSheetId="0">業務委託費内訳書!$G$55</definedName>
    <definedName name="内訳書工事価格総計">#REF!</definedName>
    <definedName name="内訳書工事価格総計通番" localSheetId="0">業務委託費内訳書!$I$55</definedName>
    <definedName name="内訳書工事価格総計名称" localSheetId="0">業務委託費内訳書!$A$55</definedName>
    <definedName name="内訳書工事価格通番" localSheetId="0">業務委託費内訳書!$I$56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9" l="1"/>
  <c r="G34" i="59" s="1"/>
  <c r="G33" i="59" s="1"/>
  <c r="G32" i="59" s="1"/>
  <c r="G31" i="59" s="1"/>
  <c r="G29" i="59"/>
  <c r="G28" i="59" s="1"/>
  <c r="G27" i="59" s="1"/>
  <c r="G26" i="59" s="1"/>
  <c r="G24" i="59"/>
  <c r="G23" i="59" s="1"/>
  <c r="G15" i="59"/>
  <c r="G14" i="59"/>
  <c r="G13" i="59"/>
  <c r="G12" i="59"/>
  <c r="G44" i="59"/>
  <c r="G43" i="59" s="1"/>
  <c r="G42" i="59" s="1"/>
  <c r="G41" i="59" s="1"/>
  <c r="G40" i="59" s="1"/>
  <c r="G39" i="59" s="1"/>
  <c r="G54" i="59" s="1"/>
  <c r="G49" i="59"/>
  <c r="G50" i="59"/>
  <c r="G11" i="59" l="1"/>
  <c r="G10" i="59" s="1"/>
  <c r="G38" i="59" s="1"/>
  <c r="G55" i="59" s="1"/>
  <c r="G56" i="59" s="1"/>
</calcChain>
</file>

<file path=xl/sharedStrings.xml><?xml version="1.0" encoding="utf-8"?>
<sst xmlns="http://schemas.openxmlformats.org/spreadsheetml/2006/main" count="107" uniqueCount="58">
  <si>
    <t>住　　　　所</t>
  </si>
  <si>
    <t>商号又は名称</t>
  </si>
  <si>
    <t>代 表 者 名</t>
  </si>
  <si>
    <t>業務委託費内訳書</t>
  </si>
  <si>
    <t>Ｒ７馬林　緊急予防（補正）　美馬市調子野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</si>
  <si>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</si>
  <si>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</si>
  <si>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</si>
  <si>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</si>
  <si>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</si>
  <si>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</si>
  <si>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</si>
  <si>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</si>
  <si>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</si>
  <si>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</si>
  <si>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</si>
  <si>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渓間工測量(中心線測量)
_x000D_簡易中心線測量</t>
  </si>
  <si>
    <t>km</t>
  </si>
  <si>
    <t>渓間工測量(縦断測量)
_x000D_縦断測量</t>
  </si>
  <si>
    <t>渓間工測量(構造物計画位置横断測量)
_x000D_</t>
  </si>
  <si>
    <t>横断面</t>
  </si>
  <si>
    <t>山地治山等調査(立木調査)
_x000D_</t>
  </si>
  <si>
    <t>ha</t>
  </si>
  <si>
    <t>渓間工測量(平面図作成)
_x000D_平面図B</t>
  </si>
  <si>
    <t>業務</t>
  </si>
  <si>
    <t>保安林土地調書添付図面の作成
_x000D_</t>
  </si>
  <si>
    <t>筆</t>
  </si>
  <si>
    <t>用地測量(地積測量図転写)地積測量図のみの転写
_x000D_</t>
  </si>
  <si>
    <t>直接経費
_x000D_</t>
  </si>
  <si>
    <t>電子成果品作成費
_x000D_</t>
  </si>
  <si>
    <t>電子成果品作成費(率計上)
_x000D_</t>
  </si>
  <si>
    <t>その他
_x000D_</t>
  </si>
  <si>
    <t>労務費
_x000D_</t>
  </si>
  <si>
    <t>労務費集計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</si>
  <si>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</si>
  <si>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</si>
  <si>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</si>
  <si>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</si>
  <si>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</si>
  <si>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</si>
  <si>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</si>
  <si>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</si>
  <si>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</si>
  <si>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</si>
  <si>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治山ダム実施設計(治山ダム設計Ｂ)
_x000D_透水型・遮水型,1.0基,設計計画区分を計上する,現地踏査を計上する,基本事項検討を計上する,施設設計を計上する,数量計算を計上する,照査を計上する,設計説明書作成を計上する</t>
  </si>
  <si>
    <t>件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</si>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</sst>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8"/>
  <sheetViews>
    <sheetView showGridLines="0" tabSelected="1" topLeftCell="A33" zoomScaleNormal="100" zoomScaleSheetLayoutView="100" workbookViewId="0">
      <selection activeCell="A45" sqref="A45:XFD4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57</v>
      </c>
      <c r="B8" s="31" t="s">
        <v>4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5</v>
      </c>
      <c r="B9" s="33"/>
      <c r="C9" s="33"/>
      <c r="D9" s="34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5" t="s">
        <v>11</v>
      </c>
      <c r="B10" s="26"/>
      <c r="C10" s="26"/>
      <c r="D10" s="27"/>
      <c r="E10" s="9" t="s">
        <v>12</v>
      </c>
      <c r="F10" s="10">
        <v>1</v>
      </c>
      <c r="G10" s="11">
        <f>+G11+G37</f>
        <v>0</v>
      </c>
      <c r="H10" s="12"/>
      <c r="I10" s="13">
        <v>1</v>
      </c>
      <c r="J10" s="13"/>
    </row>
    <row r="11" spans="1:10" ht="42" customHeight="1" x14ac:dyDescent="0.15">
      <c r="A11" s="25" t="s">
        <v>13</v>
      </c>
      <c r="B11" s="26"/>
      <c r="C11" s="26"/>
      <c r="D11" s="27"/>
      <c r="E11" s="9" t="s">
        <v>12</v>
      </c>
      <c r="F11" s="10">
        <v>1</v>
      </c>
      <c r="G11" s="11">
        <f>+G12+G23+G31</f>
        <v>0</v>
      </c>
      <c r="H11" s="12"/>
      <c r="I11" s="13">
        <v>2</v>
      </c>
      <c r="J11" s="13"/>
    </row>
    <row r="12" spans="1:10" ht="42" customHeight="1" x14ac:dyDescent="0.15">
      <c r="A12" s="25" t="s">
        <v>14</v>
      </c>
      <c r="B12" s="26"/>
      <c r="C12" s="26"/>
      <c r="D12" s="27"/>
      <c r="E12" s="9" t="s">
        <v>12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15</v>
      </c>
      <c r="C13" s="26"/>
      <c r="D13" s="27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15</v>
      </c>
      <c r="D14" s="27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15</v>
      </c>
      <c r="E15" s="9" t="s">
        <v>12</v>
      </c>
      <c r="F15" s="10">
        <v>1</v>
      </c>
      <c r="G15" s="11">
        <f>+G16+G17+G18+G19+G20+G21+G22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16</v>
      </c>
      <c r="E16" s="9" t="s">
        <v>17</v>
      </c>
      <c r="F16" s="10">
        <v>0.2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17</v>
      </c>
      <c r="F17" s="10">
        <v>0.2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20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22</v>
      </c>
      <c r="F19" s="10">
        <v>0.1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24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26</v>
      </c>
      <c r="F21" s="10">
        <v>7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22</v>
      </c>
      <c r="F22" s="10">
        <v>0.1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25" t="s">
        <v>28</v>
      </c>
      <c r="B23" s="26"/>
      <c r="C23" s="26"/>
      <c r="D23" s="27"/>
      <c r="E23" s="9" t="s">
        <v>12</v>
      </c>
      <c r="F23" s="10">
        <v>1</v>
      </c>
      <c r="G23" s="11">
        <f>+G24+G26</f>
        <v>0</v>
      </c>
      <c r="H23" s="12"/>
      <c r="I23" s="13">
        <v>14</v>
      </c>
      <c r="J23" s="13"/>
    </row>
    <row r="24" spans="1:10" ht="42" customHeight="1" x14ac:dyDescent="0.15">
      <c r="A24" s="25" t="s">
        <v>29</v>
      </c>
      <c r="B24" s="26"/>
      <c r="C24" s="26"/>
      <c r="D24" s="27"/>
      <c r="E24" s="9" t="s">
        <v>12</v>
      </c>
      <c r="F24" s="10">
        <v>1</v>
      </c>
      <c r="G24" s="11">
        <f>+G25</f>
        <v>0</v>
      </c>
      <c r="H24" s="12"/>
      <c r="I24" s="13">
        <v>15</v>
      </c>
      <c r="J24" s="13"/>
    </row>
    <row r="25" spans="1:10" ht="42" customHeight="1" x14ac:dyDescent="0.15">
      <c r="A25" s="25" t="s">
        <v>30</v>
      </c>
      <c r="B25" s="26"/>
      <c r="C25" s="26"/>
      <c r="D25" s="27"/>
      <c r="E25" s="9" t="s">
        <v>12</v>
      </c>
      <c r="F25" s="10">
        <v>1</v>
      </c>
      <c r="G25" s="17"/>
      <c r="H25" s="12"/>
      <c r="I25" s="13">
        <v>16</v>
      </c>
      <c r="J25" s="13"/>
    </row>
    <row r="26" spans="1:10" ht="42" customHeight="1" x14ac:dyDescent="0.15">
      <c r="A26" s="25" t="s">
        <v>31</v>
      </c>
      <c r="B26" s="26"/>
      <c r="C26" s="26"/>
      <c r="D26" s="27"/>
      <c r="E26" s="9" t="s">
        <v>12</v>
      </c>
      <c r="F26" s="10">
        <v>1</v>
      </c>
      <c r="G26" s="11">
        <f>+G27</f>
        <v>0</v>
      </c>
      <c r="H26" s="12"/>
      <c r="I26" s="13">
        <v>17</v>
      </c>
      <c r="J26" s="13">
        <v>1</v>
      </c>
    </row>
    <row r="27" spans="1:10" ht="42" customHeight="1" x14ac:dyDescent="0.15">
      <c r="A27" s="14"/>
      <c r="B27" s="26" t="s">
        <v>32</v>
      </c>
      <c r="C27" s="26"/>
      <c r="D27" s="27"/>
      <c r="E27" s="9" t="s">
        <v>12</v>
      </c>
      <c r="F27" s="10">
        <v>1</v>
      </c>
      <c r="G27" s="11">
        <f>+G28</f>
        <v>0</v>
      </c>
      <c r="H27" s="12"/>
      <c r="I27" s="13">
        <v>18</v>
      </c>
      <c r="J27" s="13">
        <v>2</v>
      </c>
    </row>
    <row r="28" spans="1:10" ht="42" customHeight="1" x14ac:dyDescent="0.15">
      <c r="A28" s="14"/>
      <c r="B28" s="15"/>
      <c r="C28" s="26" t="s">
        <v>32</v>
      </c>
      <c r="D28" s="27"/>
      <c r="E28" s="9" t="s">
        <v>12</v>
      </c>
      <c r="F28" s="10">
        <v>1</v>
      </c>
      <c r="G28" s="11">
        <f>+G29</f>
        <v>0</v>
      </c>
      <c r="H28" s="12"/>
      <c r="I28" s="13">
        <v>19</v>
      </c>
      <c r="J28" s="13">
        <v>3</v>
      </c>
    </row>
    <row r="29" spans="1:10" ht="42" customHeight="1" x14ac:dyDescent="0.15">
      <c r="A29" s="14"/>
      <c r="B29" s="15"/>
      <c r="C29" s="15"/>
      <c r="D29" s="16" t="s">
        <v>32</v>
      </c>
      <c r="E29" s="9" t="s">
        <v>12</v>
      </c>
      <c r="F29" s="10">
        <v>1</v>
      </c>
      <c r="G29" s="11">
        <f>+G30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9" t="s">
        <v>12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25" t="s">
        <v>34</v>
      </c>
      <c r="B31" s="26"/>
      <c r="C31" s="26"/>
      <c r="D31" s="27"/>
      <c r="E31" s="9" t="s">
        <v>12</v>
      </c>
      <c r="F31" s="10">
        <v>1</v>
      </c>
      <c r="G31" s="11">
        <f>+G32</f>
        <v>0</v>
      </c>
      <c r="H31" s="12"/>
      <c r="I31" s="13">
        <v>22</v>
      </c>
      <c r="J31" s="13"/>
    </row>
    <row r="32" spans="1:10" ht="42" customHeight="1" x14ac:dyDescent="0.15">
      <c r="A32" s="25" t="s">
        <v>35</v>
      </c>
      <c r="B32" s="26"/>
      <c r="C32" s="26"/>
      <c r="D32" s="27"/>
      <c r="E32" s="9" t="s">
        <v>12</v>
      </c>
      <c r="F32" s="10">
        <v>1</v>
      </c>
      <c r="G32" s="11">
        <f>+G33</f>
        <v>0</v>
      </c>
      <c r="H32" s="12"/>
      <c r="I32" s="13">
        <v>23</v>
      </c>
      <c r="J32" s="13">
        <v>1</v>
      </c>
    </row>
    <row r="33" spans="1:10" ht="42" customHeight="1" x14ac:dyDescent="0.15">
      <c r="A33" s="14"/>
      <c r="B33" s="26" t="s">
        <v>35</v>
      </c>
      <c r="C33" s="26"/>
      <c r="D33" s="27"/>
      <c r="E33" s="9" t="s">
        <v>12</v>
      </c>
      <c r="F33" s="10">
        <v>1</v>
      </c>
      <c r="G33" s="11">
        <f>+G34</f>
        <v>0</v>
      </c>
      <c r="H33" s="12"/>
      <c r="I33" s="13">
        <v>24</v>
      </c>
      <c r="J33" s="13">
        <v>2</v>
      </c>
    </row>
    <row r="34" spans="1:10" ht="42" customHeight="1" x14ac:dyDescent="0.15">
      <c r="A34" s="14"/>
      <c r="B34" s="15"/>
      <c r="C34" s="26" t="s">
        <v>35</v>
      </c>
      <c r="D34" s="27"/>
      <c r="E34" s="9" t="s">
        <v>12</v>
      </c>
      <c r="F34" s="10">
        <v>1</v>
      </c>
      <c r="G34" s="11">
        <f>+G35</f>
        <v>0</v>
      </c>
      <c r="H34" s="12"/>
      <c r="I34" s="13">
        <v>25</v>
      </c>
      <c r="J34" s="13">
        <v>3</v>
      </c>
    </row>
    <row r="35" spans="1:10" ht="42" customHeight="1" x14ac:dyDescent="0.15">
      <c r="A35" s="14"/>
      <c r="B35" s="15"/>
      <c r="C35" s="15"/>
      <c r="D35" s="16" t="s">
        <v>36</v>
      </c>
      <c r="E35" s="9" t="s">
        <v>12</v>
      </c>
      <c r="F35" s="10">
        <v>1</v>
      </c>
      <c r="G35" s="11">
        <f>+G36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37</v>
      </c>
      <c r="E36" s="9" t="s">
        <v>12</v>
      </c>
      <c r="F36" s="10">
        <v>1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25" t="s">
        <v>38</v>
      </c>
      <c r="B37" s="26"/>
      <c r="C37" s="26"/>
      <c r="D37" s="27"/>
      <c r="E37" s="9" t="s">
        <v>12</v>
      </c>
      <c r="F37" s="10">
        <v>1</v>
      </c>
      <c r="G37" s="17"/>
      <c r="H37" s="12"/>
      <c r="I37" s="13">
        <v>28</v>
      </c>
      <c r="J37" s="13"/>
    </row>
    <row r="38" spans="1:10" ht="42" customHeight="1" x14ac:dyDescent="0.15">
      <c r="A38" s="25" t="s">
        <v>39</v>
      </c>
      <c r="B38" s="26"/>
      <c r="C38" s="26"/>
      <c r="D38" s="27"/>
      <c r="E38" s="9" t="s">
        <v>12</v>
      </c>
      <c r="F38" s="10">
        <v>1</v>
      </c>
      <c r="G38" s="11">
        <f>+G10</f>
        <v>0</v>
      </c>
      <c r="H38" s="12"/>
      <c r="I38" s="13">
        <v>29</v>
      </c>
      <c r="J38" s="13"/>
    </row>
    <row r="39" spans="1:10" ht="42" customHeight="1" x14ac:dyDescent="0.15">
      <c r="A39" s="25" t="s">
        <v>40</v>
      </c>
      <c r="B39" s="26"/>
      <c r="C39" s="26"/>
      <c r="D39" s="27"/>
      <c r="E39" s="9" t="s">
        <v>12</v>
      </c>
      <c r="F39" s="10">
        <v>1</v>
      </c>
      <c r="G39" s="11">
        <f>+G40+G52</f>
        <v>0</v>
      </c>
      <c r="H39" s="12"/>
      <c r="I39" s="13">
        <v>30</v>
      </c>
      <c r="J39" s="13"/>
    </row>
    <row r="40" spans="1:10" ht="42" customHeight="1" x14ac:dyDescent="0.15">
      <c r="A40" s="25" t="s">
        <v>41</v>
      </c>
      <c r="B40" s="26"/>
      <c r="C40" s="26"/>
      <c r="D40" s="27"/>
      <c r="E40" s="9" t="s">
        <v>12</v>
      </c>
      <c r="F40" s="10">
        <v>1</v>
      </c>
      <c r="G40" s="11">
        <f>+G41+G49</f>
        <v>0</v>
      </c>
      <c r="H40" s="12"/>
      <c r="I40" s="13">
        <v>31</v>
      </c>
      <c r="J40" s="13"/>
    </row>
    <row r="41" spans="1:10" ht="42" customHeight="1" x14ac:dyDescent="0.15">
      <c r="A41" s="25" t="s">
        <v>42</v>
      </c>
      <c r="B41" s="26"/>
      <c r="C41" s="26"/>
      <c r="D41" s="27"/>
      <c r="E41" s="9" t="s">
        <v>12</v>
      </c>
      <c r="F41" s="10">
        <v>1</v>
      </c>
      <c r="G41" s="11">
        <f>+G42</f>
        <v>0</v>
      </c>
      <c r="H41" s="12"/>
      <c r="I41" s="13">
        <v>32</v>
      </c>
      <c r="J41" s="13">
        <v>1</v>
      </c>
    </row>
    <row r="42" spans="1:10" ht="42" customHeight="1" x14ac:dyDescent="0.15">
      <c r="A42" s="14"/>
      <c r="B42" s="26" t="s">
        <v>43</v>
      </c>
      <c r="C42" s="26"/>
      <c r="D42" s="27"/>
      <c r="E42" s="9" t="s">
        <v>12</v>
      </c>
      <c r="F42" s="10">
        <v>1</v>
      </c>
      <c r="G42" s="11">
        <f>+G43</f>
        <v>0</v>
      </c>
      <c r="H42" s="12"/>
      <c r="I42" s="13">
        <v>33</v>
      </c>
      <c r="J42" s="13">
        <v>2</v>
      </c>
    </row>
    <row r="43" spans="1:10" ht="42" customHeight="1" x14ac:dyDescent="0.15">
      <c r="A43" s="14"/>
      <c r="B43" s="15"/>
      <c r="C43" s="26" t="s">
        <v>43</v>
      </c>
      <c r="D43" s="27"/>
      <c r="E43" s="9" t="s">
        <v>12</v>
      </c>
      <c r="F43" s="10">
        <v>1</v>
      </c>
      <c r="G43" s="11">
        <f>+G44</f>
        <v>0</v>
      </c>
      <c r="H43" s="12"/>
      <c r="I43" s="13">
        <v>34</v>
      </c>
      <c r="J43" s="13">
        <v>3</v>
      </c>
    </row>
    <row r="44" spans="1:10" ht="42" customHeight="1" x14ac:dyDescent="0.15">
      <c r="A44" s="14"/>
      <c r="B44" s="15"/>
      <c r="C44" s="15"/>
      <c r="D44" s="16" t="s">
        <v>43</v>
      </c>
      <c r="E44" s="9" t="s">
        <v>12</v>
      </c>
      <c r="F44" s="10">
        <v>1</v>
      </c>
      <c r="G44" s="11">
        <f>+G45+G46+G47+G48</f>
        <v>0</v>
      </c>
      <c r="H44" s="12"/>
      <c r="I44" s="13">
        <v>35</v>
      </c>
      <c r="J44" s="13">
        <v>4</v>
      </c>
    </row>
    <row r="45" spans="1:10" ht="95.1" customHeight="1" x14ac:dyDescent="0.15">
      <c r="A45" s="14"/>
      <c r="B45" s="15"/>
      <c r="C45" s="15"/>
      <c r="D45" s="16" t="s">
        <v>44</v>
      </c>
      <c r="E45" s="9" t="s">
        <v>45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46</v>
      </c>
      <c r="E46" s="9" t="s">
        <v>47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48</v>
      </c>
      <c r="E47" s="9" t="s">
        <v>47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49</v>
      </c>
      <c r="E48" s="9" t="s">
        <v>47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25" t="s">
        <v>28</v>
      </c>
      <c r="B49" s="26"/>
      <c r="C49" s="26"/>
      <c r="D49" s="27"/>
      <c r="E49" s="9" t="s">
        <v>12</v>
      </c>
      <c r="F49" s="10">
        <v>1</v>
      </c>
      <c r="G49" s="11">
        <f>+G50</f>
        <v>0</v>
      </c>
      <c r="H49" s="12"/>
      <c r="I49" s="13">
        <v>40</v>
      </c>
      <c r="J49" s="13"/>
    </row>
    <row r="50" spans="1:10" ht="42" customHeight="1" x14ac:dyDescent="0.15">
      <c r="A50" s="25" t="s">
        <v>50</v>
      </c>
      <c r="B50" s="26"/>
      <c r="C50" s="26"/>
      <c r="D50" s="27"/>
      <c r="E50" s="9" t="s">
        <v>12</v>
      </c>
      <c r="F50" s="10">
        <v>1</v>
      </c>
      <c r="G50" s="11">
        <f>+G51</f>
        <v>0</v>
      </c>
      <c r="H50" s="12"/>
      <c r="I50" s="13">
        <v>41</v>
      </c>
      <c r="J50" s="13"/>
    </row>
    <row r="51" spans="1:10" ht="42" customHeight="1" x14ac:dyDescent="0.15">
      <c r="A51" s="25" t="s">
        <v>30</v>
      </c>
      <c r="B51" s="26"/>
      <c r="C51" s="26"/>
      <c r="D51" s="27"/>
      <c r="E51" s="9" t="s">
        <v>12</v>
      </c>
      <c r="F51" s="10">
        <v>1</v>
      </c>
      <c r="G51" s="17"/>
      <c r="H51" s="12"/>
      <c r="I51" s="13">
        <v>42</v>
      </c>
      <c r="J51" s="13"/>
    </row>
    <row r="52" spans="1:10" ht="42" customHeight="1" x14ac:dyDescent="0.15">
      <c r="A52" s="25" t="s">
        <v>51</v>
      </c>
      <c r="B52" s="26"/>
      <c r="C52" s="26"/>
      <c r="D52" s="27"/>
      <c r="E52" s="9" t="s">
        <v>12</v>
      </c>
      <c r="F52" s="10">
        <v>1</v>
      </c>
      <c r="G52" s="17"/>
      <c r="H52" s="12"/>
      <c r="I52" s="13">
        <v>43</v>
      </c>
      <c r="J52" s="13"/>
    </row>
    <row r="53" spans="1:10" ht="42" customHeight="1" x14ac:dyDescent="0.15">
      <c r="A53" s="25" t="s">
        <v>52</v>
      </c>
      <c r="B53" s="26"/>
      <c r="C53" s="26"/>
      <c r="D53" s="27"/>
      <c r="E53" s="9" t="s">
        <v>12</v>
      </c>
      <c r="F53" s="10">
        <v>1</v>
      </c>
      <c r="G53" s="17"/>
      <c r="H53" s="12"/>
      <c r="I53" s="13">
        <v>44</v>
      </c>
      <c r="J53" s="13">
        <v>220</v>
      </c>
    </row>
    <row r="54" spans="1:10" ht="42" customHeight="1" x14ac:dyDescent="0.15">
      <c r="A54" s="25" t="s">
        <v>53</v>
      </c>
      <c r="B54" s="26"/>
      <c r="C54" s="26"/>
      <c r="D54" s="27"/>
      <c r="E54" s="9" t="s">
        <v>12</v>
      </c>
      <c r="F54" s="10">
        <v>1</v>
      </c>
      <c r="G54" s="11">
        <f>+G39+G53</f>
        <v>0</v>
      </c>
      <c r="H54" s="12"/>
      <c r="I54" s="13">
        <v>45</v>
      </c>
      <c r="J54" s="13"/>
    </row>
    <row r="55" spans="1:10" ht="42" customHeight="1" x14ac:dyDescent="0.15">
      <c r="A55" s="37" t="s">
        <v>54</v>
      </c>
      <c r="B55" s="38"/>
      <c r="C55" s="38"/>
      <c r="D55" s="39"/>
      <c r="E55" s="18" t="s">
        <v>12</v>
      </c>
      <c r="F55" s="19">
        <v>1</v>
      </c>
      <c r="G55" s="20">
        <f>+G38+G54</f>
        <v>0</v>
      </c>
      <c r="I55" s="21">
        <v>46</v>
      </c>
      <c r="J55" s="21">
        <v>30</v>
      </c>
    </row>
    <row r="56" spans="1:10" ht="42" customHeight="1" x14ac:dyDescent="0.15">
      <c r="A56" s="28" t="s">
        <v>55</v>
      </c>
      <c r="B56" s="29"/>
      <c r="C56" s="29"/>
      <c r="D56" s="30"/>
      <c r="E56" s="22" t="s">
        <v>56</v>
      </c>
      <c r="F56" s="23" t="s">
        <v>56</v>
      </c>
      <c r="G56" s="24">
        <f>G55</f>
        <v>0</v>
      </c>
      <c r="I56" s="21">
        <v>47</v>
      </c>
      <c r="J56" s="21">
        <v>90</v>
      </c>
    </row>
    <row r="57" spans="1:10" ht="42" customHeight="1" x14ac:dyDescent="0.15"/>
    <row r="58" spans="1:10" ht="42" customHeight="1" x14ac:dyDescent="0.15"/>
  </sheetData>
  <sheetProtection algorithmName="SHA-512" hashValue="b5w4rS4AzM4sWfjg+G6YnfW7/UeQz2SL3PNVU1lHWHQUE8SXjzzuBl1rlDsT/zBMvsJBN3S//SvY6AShohMz/Q==" saltValue="YjHufAw/2wYkYkor/GVutA==" spinCount="100000" sheet="1" objects="1" scenarios="1"/>
  <mergeCells count="36">
    <mergeCell ref="A56:D56"/>
    <mergeCell ref="B8:G8"/>
    <mergeCell ref="A9:D9"/>
    <mergeCell ref="F3:G3"/>
    <mergeCell ref="F4:G4"/>
    <mergeCell ref="F5:G5"/>
    <mergeCell ref="A7:G7"/>
    <mergeCell ref="A55:D55"/>
    <mergeCell ref="A10:D10"/>
    <mergeCell ref="A11:D11"/>
    <mergeCell ref="A12:D12"/>
    <mergeCell ref="B13:D13"/>
    <mergeCell ref="C14:D14"/>
    <mergeCell ref="A23:D23"/>
    <mergeCell ref="A24:D24"/>
    <mergeCell ref="A25:D25"/>
    <mergeCell ref="A26:D26"/>
    <mergeCell ref="B27:D27"/>
    <mergeCell ref="C28:D28"/>
    <mergeCell ref="A31:D31"/>
    <mergeCell ref="A32:D32"/>
    <mergeCell ref="B33:D33"/>
    <mergeCell ref="C34:D34"/>
    <mergeCell ref="A37:D37"/>
    <mergeCell ref="A38:D38"/>
    <mergeCell ref="A39:D39"/>
    <mergeCell ref="A40:D40"/>
    <mergeCell ref="A41:D41"/>
    <mergeCell ref="B42:D42"/>
    <mergeCell ref="C43:D43"/>
    <mergeCell ref="A49:D49"/>
    <mergeCell ref="A50:D50"/>
    <mergeCell ref="A51:D51"/>
    <mergeCell ref="A52:D52"/>
    <mergeCell ref="A53:D53"/>
    <mergeCell ref="A54:D5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doi yuuma</cp:lastModifiedBy>
  <cp:lastPrinted>2026-01-09T01:47:52Z</cp:lastPrinted>
  <dcterms:created xsi:type="dcterms:W3CDTF">2014-01-09T08:55:00Z</dcterms:created>
  <dcterms:modified xsi:type="dcterms:W3CDTF">2026-01-09T01:48:39Z</dcterms:modified>
</cp:coreProperties>
</file>